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admin\Desktop\"/>
    </mc:Choice>
  </mc:AlternateContent>
  <xr:revisionPtr revIDLastSave="0" documentId="8_{F39781B6-2837-494A-9559-6903C0A11B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roškovnik 2020" sheetId="16" r:id="rId1"/>
  </sheets>
  <definedNames>
    <definedName name="_xlnm.Print_Area" localSheetId="0">'troškovnik 2020'!$A$1:$G$100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F7" i="16"/>
  <c r="G7" i="16" s="1"/>
  <c r="F8" i="16"/>
  <c r="G8" i="16" s="1"/>
  <c r="F9" i="16"/>
  <c r="G9" i="16" s="1"/>
  <c r="F10" i="16"/>
  <c r="G10" i="16" s="1"/>
  <c r="F11" i="16"/>
  <c r="G11" i="16" s="1"/>
  <c r="F12" i="16"/>
  <c r="G12" i="16" s="1"/>
  <c r="F13" i="16"/>
  <c r="G13" i="16" s="1"/>
  <c r="F14" i="16"/>
  <c r="G14" i="16" s="1"/>
  <c r="F15" i="16"/>
  <c r="G15" i="16" s="1"/>
  <c r="F16" i="16"/>
  <c r="G16" i="16" s="1"/>
  <c r="F17" i="16"/>
  <c r="G17" i="16" s="1"/>
  <c r="F18" i="16"/>
  <c r="G18" i="16" s="1"/>
  <c r="F19" i="16"/>
  <c r="G19" i="16" s="1"/>
  <c r="F20" i="16"/>
  <c r="G20" i="16" s="1"/>
  <c r="F21" i="16"/>
  <c r="G21" i="16" s="1"/>
  <c r="F22" i="16"/>
  <c r="G22" i="16" s="1"/>
  <c r="F23" i="16"/>
  <c r="G23" i="16" s="1"/>
  <c r="F24" i="16"/>
  <c r="G24" i="16" s="1"/>
  <c r="F25" i="16"/>
  <c r="G25" i="16" s="1"/>
  <c r="F26" i="16"/>
  <c r="G26" i="16" s="1"/>
  <c r="F27" i="16"/>
  <c r="G27" i="16" s="1"/>
  <c r="F28" i="16"/>
  <c r="G28" i="16" s="1"/>
  <c r="F29" i="16"/>
  <c r="G29" i="16" s="1"/>
  <c r="F30" i="16"/>
  <c r="G30" i="16" s="1"/>
  <c r="F31" i="16"/>
  <c r="G31" i="16" s="1"/>
  <c r="F32" i="16"/>
  <c r="G32" i="16" s="1"/>
  <c r="F33" i="16"/>
  <c r="G33" i="16" s="1"/>
  <c r="F34" i="16"/>
  <c r="G34" i="16" s="1"/>
  <c r="F35" i="16"/>
  <c r="G35" i="16" s="1"/>
  <c r="F36" i="16"/>
  <c r="G36" i="16" s="1"/>
  <c r="F37" i="16"/>
  <c r="G37" i="16" s="1"/>
  <c r="F38" i="16"/>
  <c r="G38" i="16" s="1"/>
  <c r="F39" i="16"/>
  <c r="G39" i="16" s="1"/>
  <c r="F40" i="16"/>
  <c r="G40" i="16" s="1"/>
  <c r="F41" i="16"/>
  <c r="G41" i="16" s="1"/>
  <c r="F42" i="16"/>
  <c r="G42" i="16" s="1"/>
  <c r="F43" i="16"/>
  <c r="G43" i="16" s="1"/>
  <c r="F44" i="16"/>
  <c r="G44" i="16" s="1"/>
  <c r="F45" i="16"/>
  <c r="G45" i="16" s="1"/>
  <c r="F46" i="16"/>
  <c r="G46" i="16" s="1"/>
  <c r="F47" i="16"/>
  <c r="G47" i="16" s="1"/>
  <c r="F48" i="16"/>
  <c r="G48" i="16" s="1"/>
  <c r="F49" i="16"/>
  <c r="G49" i="16" s="1"/>
  <c r="F50" i="16"/>
  <c r="G50" i="16" s="1"/>
  <c r="F51" i="16"/>
  <c r="G51" i="16" s="1"/>
  <c r="F52" i="16"/>
  <c r="G52" i="16" s="1"/>
  <c r="F53" i="16"/>
  <c r="G53" i="16" s="1"/>
  <c r="F54" i="16"/>
  <c r="G54" i="16" s="1"/>
  <c r="F55" i="16"/>
  <c r="G55" i="16" s="1"/>
  <c r="F56" i="16"/>
  <c r="G56" i="16" s="1"/>
  <c r="F57" i="16"/>
  <c r="G57" i="16" s="1"/>
  <c r="F58" i="16"/>
  <c r="G58" i="16" s="1"/>
  <c r="F59" i="16"/>
  <c r="G59" i="16" s="1"/>
  <c r="F60" i="16"/>
  <c r="G60" i="16" s="1"/>
  <c r="F61" i="16"/>
  <c r="G61" i="16" s="1"/>
  <c r="F62" i="16"/>
  <c r="G62" i="16" s="1"/>
  <c r="F63" i="16"/>
  <c r="G63" i="16" s="1"/>
  <c r="F64" i="16"/>
  <c r="G64" i="16" s="1"/>
  <c r="F65" i="16"/>
  <c r="G65" i="16" s="1"/>
  <c r="F66" i="16"/>
  <c r="G66" i="16" s="1"/>
  <c r="F67" i="16"/>
  <c r="G67" i="16" s="1"/>
  <c r="F68" i="16"/>
  <c r="G68" i="16" s="1"/>
  <c r="F69" i="16"/>
  <c r="G69" i="16" s="1"/>
  <c r="F70" i="16"/>
  <c r="G70" i="16" s="1"/>
  <c r="F71" i="16"/>
  <c r="G71" i="16" s="1"/>
  <c r="F72" i="16"/>
  <c r="G72" i="16" s="1"/>
  <c r="F73" i="16"/>
  <c r="G73" i="16" s="1"/>
  <c r="F74" i="16"/>
  <c r="G74" i="16" s="1"/>
  <c r="F75" i="16"/>
  <c r="G75" i="16" s="1"/>
  <c r="F76" i="16"/>
  <c r="G76" i="16" s="1"/>
  <c r="F77" i="16"/>
  <c r="G77" i="16" s="1"/>
  <c r="F5" i="16" l="1"/>
  <c r="F78" i="16" l="1"/>
  <c r="G5" i="16"/>
  <c r="G78" i="16" s="1"/>
</calcChain>
</file>

<file path=xl/sharedStrings.xml><?xml version="1.0" encoding="utf-8"?>
<sst xmlns="http://schemas.openxmlformats.org/spreadsheetml/2006/main" count="240" uniqueCount="170">
  <si>
    <t>Naziv artikla</t>
  </si>
  <si>
    <t>Jed.mj.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</si>
  <si>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</si>
  <si>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</si>
  <si>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</si>
  <si>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</si>
  <si>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</si>
  <si>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</si>
  <si>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</si>
  <si>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</si>
  <si>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</si>
  <si>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</si>
  <si>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</si>
  <si>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</si>
  <si>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</si>
  <si>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</si>
  <si>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</si>
  <si>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</si>
  <si>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</si>
  <si>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</si>
  <si>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</si>
  <si>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</si>
  <si>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</si>
  <si>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</si>
  <si>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</si>
  <si>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</si>
  <si>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</si>
  <si>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</si>
  <si>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</si>
  <si>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</si>
  <si>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</si>
  <si>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</si>
  <si>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</si>
  <si>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</si>
  <si>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</si>
  <si>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</si>
  <si>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</si>
  <si>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</si>
  <si>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</si>
  <si>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</si>
  <si>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</si>
  <si>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</si>
  <si>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</si>
  <si>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</si>
  <si>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</si>
  <si>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</si>
  <si>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</si>
  <si>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</si>
  <si>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</si>
  <si>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</si>
  <si>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</si>
  <si>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</si>
  <si>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</si>
  <si>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</si>
  <si>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</si>
  <si>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</si>
  <si>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</si>
  <si>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</si>
  <si>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</si>
  <si>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</si>
  <si>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</si>
  <si>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</si>
  <si>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</si>
  <si>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</si>
  <si>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</si>
  <si>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</si>
  <si>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</si>
  <si>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</si>
  <si>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</si>
  <si>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</si>
  <si>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</si>
  <si>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</si>
  <si>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</si>
  <si>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Boja za zid 15l</t>
  </si>
  <si>
    <t>kom</t>
  </si>
  <si>
    <t>Kom</t>
  </si>
  <si>
    <t>Toner za boju za zid</t>
  </si>
  <si>
    <t>Boja hamerite 0,75</t>
  </si>
  <si>
    <t>Akrilna boja za drvo - bijela 0,75</t>
  </si>
  <si>
    <t>Teranil extra 25/1</t>
  </si>
  <si>
    <t>Masa za fugiranje 5 kg</t>
  </si>
  <si>
    <t>Betosan 3 l</t>
  </si>
  <si>
    <t>Jubin decor 0,65</t>
  </si>
  <si>
    <t>Toplostal boja 0,75</t>
  </si>
  <si>
    <t>Toplostal boja 0,25</t>
  </si>
  <si>
    <t>Lazura za drvo 0,75 - bukva</t>
  </si>
  <si>
    <t>Laneno ulje 1 l</t>
  </si>
  <si>
    <t>Firnajz 1 l</t>
  </si>
  <si>
    <t>Ventilirajuća temeljna bijela boja za drvo 0,75</t>
  </si>
  <si>
    <t>Antikorozin 1 l</t>
  </si>
  <si>
    <t xml:space="preserve">Lak bezbojni za drvo </t>
  </si>
  <si>
    <t>Lak za čamce 0,75</t>
  </si>
  <si>
    <t>Pik traka 3 cm</t>
  </si>
  <si>
    <t>Pik traka 5 cm</t>
  </si>
  <si>
    <t>Pasta za poliranje Seles - gruba</t>
  </si>
  <si>
    <t>Pasta za poliranje Seles - fina</t>
  </si>
  <si>
    <t>Spužva za poliranje fina</t>
  </si>
  <si>
    <t>Spužva za poliranje gruba</t>
  </si>
  <si>
    <t xml:space="preserve">Valjak za krečenje - končani - L 240 </t>
  </si>
  <si>
    <t>Valjak za krečenje - končani - L 180</t>
  </si>
  <si>
    <t>Valjak za krečenje - končani - L 150</t>
  </si>
  <si>
    <t>Držač valjka za krečenje 240</t>
  </si>
  <si>
    <t>Držač valjka za krečenje 180</t>
  </si>
  <si>
    <t>Držač valjka za krečenje 150</t>
  </si>
  <si>
    <t>Valjak za krečenje filc 240</t>
  </si>
  <si>
    <t>Valjak za krečenje filc 180</t>
  </si>
  <si>
    <t>Valjak za krečenje filc 100</t>
  </si>
  <si>
    <t>Valjak za bojanje - spužva L 150</t>
  </si>
  <si>
    <t>Valjak za bojanje - spužva L 100</t>
  </si>
  <si>
    <t>Mrežica za krečenje PVC - veća</t>
  </si>
  <si>
    <t>Zaštitna maska - respirator - jednokratni</t>
  </si>
  <si>
    <t>Zaštitna maska - respirator s ventilom</t>
  </si>
  <si>
    <t>Kit za drvo - uljni</t>
  </si>
  <si>
    <t>Kit staklarski - 1 kg</t>
  </si>
  <si>
    <t>Kit poliester - grubi 0,75</t>
  </si>
  <si>
    <t>Armatur kit s vlaknima 1 kg</t>
  </si>
  <si>
    <t>Silikon prozirni</t>
  </si>
  <si>
    <t>Ljepilo za drvo 0,8 l</t>
  </si>
  <si>
    <t>Ljepilo univ. Bizon, neostik 0,75</t>
  </si>
  <si>
    <t>Ljepilo za stiropor 25 kg</t>
  </si>
  <si>
    <t>Brusni papir P 60 - 80 cm</t>
  </si>
  <si>
    <t>metar</t>
  </si>
  <si>
    <t>Brusni papir P 80 - 80 cm</t>
  </si>
  <si>
    <t>Brusni papir P 100 - 80 cm</t>
  </si>
  <si>
    <t xml:space="preserve">Vodobrusni papir P 240 </t>
  </si>
  <si>
    <t>list</t>
  </si>
  <si>
    <t>Vodobrusni papir P 120</t>
  </si>
  <si>
    <t>Vodobrusni papir P 300</t>
  </si>
  <si>
    <t>Temeljna boja nitro - siva/crvena 0,75 (egalin)</t>
  </si>
  <si>
    <t>Temeljna boja sintetička - siva/crvena 0,75 (egalin)</t>
  </si>
  <si>
    <t>Lak boja nitro 0,75 (egalin)</t>
  </si>
  <si>
    <t>Razređivač nitro 1 l</t>
  </si>
  <si>
    <t>Razređivač sintetički 1 l</t>
  </si>
  <si>
    <t>Efekt lak 0,75 - siva, zelena</t>
  </si>
  <si>
    <t>Razređivač za efekt lak 0,5 l</t>
  </si>
  <si>
    <t>Kist za lak - 3 cm</t>
  </si>
  <si>
    <t>Kist za lak - 6 cm</t>
  </si>
  <si>
    <t>Kist za lazuru - 3 cm</t>
  </si>
  <si>
    <t>Kist za lazuru - 6 cm</t>
  </si>
  <si>
    <t>Kist za lazuru - 10 cm</t>
  </si>
  <si>
    <t>Lazura za drvo 2,5 l - hrast</t>
  </si>
  <si>
    <t>Odstranjivač plijesni 0,5 l</t>
  </si>
  <si>
    <t>Pur pjena 500 ml</t>
  </si>
  <si>
    <t>Brusna traka 75 x 533 - tračni P 60</t>
  </si>
  <si>
    <t>Brusni traka 75 x 533 - tračni P 100</t>
  </si>
  <si>
    <t>Razređivač hamerite 1 l</t>
  </si>
  <si>
    <t>Kit poliester - fini 250 g</t>
  </si>
  <si>
    <t>Lak boja sintetička 0,75 l</t>
  </si>
  <si>
    <t>Ljepilo za pločice 25 kg</t>
  </si>
  <si>
    <t>Ljepilo za pločice fleksibilno 25 kg</t>
  </si>
  <si>
    <t>Naručitelj: REPUBLIKE HRVATSKA, MINISTARSTVO PRAVOSUĐA
UPRAVA ZA ZATVORSKI SUSTAV I PROBACIJU- Kaznionica u Glini
Vinogradska 2, 44400 Glina, OIB 19601823684</t>
  </si>
  <si>
    <t>TROŠKOVNIK - prilog 2</t>
  </si>
  <si>
    <t>Red.br.</t>
  </si>
  <si>
    <t>Jedinična cijena (bez PDV-a)</t>
  </si>
  <si>
    <t>UKUPNO</t>
  </si>
  <si>
    <t>Ukupna vrijednost stavke bez PDV-a</t>
  </si>
  <si>
    <t>Ukupna vrijednost stavke sa PDV-om</t>
  </si>
  <si>
    <t xml:space="preserve">                                           BOJE I LAKOVI U 2020. GODINI - CPV 45442100-8 I CPV 24200000-6</t>
  </si>
  <si>
    <t>procijenjena količina za 2020. godinu</t>
  </si>
  <si>
    <t>2.</t>
  </si>
  <si>
    <t>3.</t>
  </si>
  <si>
    <t xml:space="preserve">UPISATI CIJENE PO JEDINICI MJERE. </t>
  </si>
  <si>
    <t>U CIJENU PONUDE BEZ I SA POREZOM NA DODANU VRIJEDNOST URAČUNATI SU SVI TROŠKOVI I POPUSTI .</t>
  </si>
  <si>
    <t>Mjesto i datum__________________________________________________________</t>
  </si>
  <si>
    <t>PONUDITELJ:</t>
  </si>
  <si>
    <t>_________________________________</t>
  </si>
  <si>
    <t>pečat, čitko ime i prezime  ovlaštene osobe  ponuditelja</t>
  </si>
  <si>
    <t xml:space="preserve"> potpis ovlaštene osobe ponuditelja</t>
  </si>
  <si>
    <t>CIJENA PONUDE BEZ PDV-a (upisuje se brojkama za RB 1 - 73) ________________________kn</t>
  </si>
  <si>
    <t>CIJENA PONUDE SA PDV-om (upisuje se brojkama za RB 1 - 73) _________________________Kn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</si>
</sst>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  <font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3" fillId="0" borderId="2" xfId="0" applyFont="1" applyBorder="1" applyAlignment="1"/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2" xfId="0" applyFill="1" applyBorder="1" applyAlignment="1"/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4" fontId="5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4" fontId="8" fillId="0" borderId="0" xfId="0" applyNumberFormat="1" applyFont="1" applyFill="1" applyBorder="1"/>
    <xf numFmtId="0" fontId="0" fillId="0" borderId="0" xfId="0" applyAlignment="1"/>
    <xf numFmtId="0" fontId="9" fillId="0" borderId="0" xfId="0" applyFont="1" applyFill="1" applyAlignment="1"/>
    <xf numFmtId="4" fontId="7" fillId="0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98"/>
  <sheetViews>
    <sheetView tabSelected="1" topLeftCell="A78" zoomScaleNormal="100" zoomScaleSheetLayoutView="90" workbookViewId="0">
      <selection activeCell="O88" sqref="O88"/>
    </sheetView>
  </sheetViews>
  <sheetFormatPr defaultRowHeight="14.4" x14ac:dyDescent="0.3"/>
  <cols>
    <col min="1" max="1" width="5.5546875" customWidth="1"/>
    <col min="2" max="2" width="29.5546875" customWidth="1"/>
    <col min="3" max="3" width="6.44140625" customWidth="1"/>
    <col min="4" max="4" width="12" customWidth="1"/>
    <col min="5" max="5" width="11.5546875" style="20" customWidth="1"/>
    <col min="6" max="7" width="17.33203125" customWidth="1"/>
  </cols>
  <sheetData>
    <row r="1" spans="1:7" ht="88.95" customHeight="1" x14ac:dyDescent="0.3">
      <c r="B1" s="46" t="s">
        <v>150</v>
      </c>
      <c r="C1" s="46"/>
      <c r="D1" s="16"/>
      <c r="F1" s="19" t="s">
        <v>151</v>
      </c>
    </row>
    <row r="2" spans="1:7" ht="49.5" customHeight="1" x14ac:dyDescent="0.3">
      <c r="A2" s="47" t="s">
        <v>157</v>
      </c>
      <c r="B2" s="48"/>
      <c r="C2" s="48"/>
      <c r="D2" s="48"/>
      <c r="E2" s="48"/>
      <c r="F2" s="48"/>
    </row>
    <row r="3" spans="1:7" ht="36" customHeight="1" x14ac:dyDescent="0.35">
      <c r="A3" s="9"/>
      <c r="B3" s="10"/>
      <c r="C3" s="10"/>
      <c r="D3" s="10"/>
      <c r="E3" s="21"/>
      <c r="F3" s="8"/>
    </row>
    <row r="4" spans="1:7" ht="74.400000000000006" customHeight="1" x14ac:dyDescent="0.3">
      <c r="A4" s="12" t="s">
        <v>152</v>
      </c>
      <c r="B4" s="13" t="s">
        <v>0</v>
      </c>
      <c r="C4" s="14" t="s">
        <v>1</v>
      </c>
      <c r="D4" s="11" t="s">
        <v>158</v>
      </c>
      <c r="E4" s="15" t="s">
        <v>153</v>
      </c>
      <c r="F4" s="15" t="s">
        <v>155</v>
      </c>
      <c r="G4" s="15" t="s">
        <v>156</v>
      </c>
    </row>
    <row r="5" spans="1:7" ht="34.5" customHeight="1" x14ac:dyDescent="0.3">
      <c r="A5" s="1" t="s">
        <v>2</v>
      </c>
      <c r="B5" s="1" t="s">
        <v>73</v>
      </c>
      <c r="C5" s="1" t="s">
        <v>75</v>
      </c>
      <c r="D5" s="17">
        <v>15</v>
      </c>
      <c r="E5" s="22"/>
      <c r="F5" s="18">
        <f>D5*E5</f>
        <v>0</v>
      </c>
      <c r="G5" s="18">
        <f>F5*1.25</f>
        <v>0</v>
      </c>
    </row>
    <row r="6" spans="1:7" ht="34.5" customHeight="1" x14ac:dyDescent="0.3">
      <c r="A6" s="1" t="s">
        <v>159</v>
      </c>
      <c r="B6" s="1" t="s">
        <v>76</v>
      </c>
      <c r="C6" s="1" t="s">
        <v>75</v>
      </c>
      <c r="D6" s="17">
        <v>3</v>
      </c>
      <c r="E6" s="22"/>
      <c r="F6" s="18">
        <f t="shared" ref="F6:F67" si="0">D6*E6</f>
        <v>0</v>
      </c>
      <c r="G6" s="18">
        <f t="shared" ref="G6:G67" si="1">F6*1.25</f>
        <v>0</v>
      </c>
    </row>
    <row r="7" spans="1:7" ht="34.5" customHeight="1" x14ac:dyDescent="0.3">
      <c r="A7" s="1" t="s">
        <v>160</v>
      </c>
      <c r="B7" s="1" t="s">
        <v>77</v>
      </c>
      <c r="C7" s="1" t="s">
        <v>75</v>
      </c>
      <c r="D7" s="17">
        <v>10</v>
      </c>
      <c r="E7" s="22"/>
      <c r="F7" s="18">
        <f t="shared" si="0"/>
        <v>0</v>
      </c>
      <c r="G7" s="18">
        <f t="shared" si="1"/>
        <v>0</v>
      </c>
    </row>
    <row r="8" spans="1:7" ht="34.5" customHeight="1" x14ac:dyDescent="0.3">
      <c r="A8" s="1" t="s">
        <v>3</v>
      </c>
      <c r="B8" s="1" t="s">
        <v>145</v>
      </c>
      <c r="C8" s="1" t="s">
        <v>75</v>
      </c>
      <c r="D8" s="17">
        <v>10</v>
      </c>
      <c r="E8" s="22"/>
      <c r="F8" s="18">
        <f t="shared" si="0"/>
        <v>0</v>
      </c>
      <c r="G8" s="18">
        <f t="shared" si="1"/>
        <v>0</v>
      </c>
    </row>
    <row r="9" spans="1:7" ht="34.5" customHeight="1" x14ac:dyDescent="0.3">
      <c r="A9" s="1" t="s">
        <v>4</v>
      </c>
      <c r="B9" s="4" t="s">
        <v>78</v>
      </c>
      <c r="C9" s="1" t="s">
        <v>75</v>
      </c>
      <c r="D9" s="17">
        <v>2</v>
      </c>
      <c r="E9" s="22"/>
      <c r="F9" s="18">
        <f t="shared" si="0"/>
        <v>0</v>
      </c>
      <c r="G9" s="18">
        <f t="shared" si="1"/>
        <v>0</v>
      </c>
    </row>
    <row r="10" spans="1:7" ht="34.5" customHeight="1" x14ac:dyDescent="0.3">
      <c r="A10" s="1" t="s">
        <v>5</v>
      </c>
      <c r="B10" s="1" t="s">
        <v>79</v>
      </c>
      <c r="C10" s="1" t="s">
        <v>75</v>
      </c>
      <c r="D10" s="17">
        <v>3</v>
      </c>
      <c r="E10" s="22"/>
      <c r="F10" s="18">
        <f t="shared" si="0"/>
        <v>0</v>
      </c>
      <c r="G10" s="18">
        <f t="shared" si="1"/>
        <v>0</v>
      </c>
    </row>
    <row r="11" spans="1:7" ht="34.5" customHeight="1" x14ac:dyDescent="0.3">
      <c r="A11" s="1" t="s">
        <v>6</v>
      </c>
      <c r="B11" s="1" t="s">
        <v>80</v>
      </c>
      <c r="C11" s="1" t="s">
        <v>75</v>
      </c>
      <c r="D11" s="17">
        <v>2</v>
      </c>
      <c r="E11" s="22"/>
      <c r="F11" s="18">
        <f t="shared" si="0"/>
        <v>0</v>
      </c>
      <c r="G11" s="18">
        <f t="shared" si="1"/>
        <v>0</v>
      </c>
    </row>
    <row r="12" spans="1:7" ht="34.5" customHeight="1" x14ac:dyDescent="0.3">
      <c r="A12" s="1" t="s">
        <v>7</v>
      </c>
      <c r="B12" s="1" t="s">
        <v>81</v>
      </c>
      <c r="C12" s="1" t="s">
        <v>75</v>
      </c>
      <c r="D12" s="17">
        <v>3</v>
      </c>
      <c r="E12" s="22"/>
      <c r="F12" s="18">
        <f t="shared" si="0"/>
        <v>0</v>
      </c>
      <c r="G12" s="18">
        <f t="shared" si="1"/>
        <v>0</v>
      </c>
    </row>
    <row r="13" spans="1:7" ht="34.5" customHeight="1" x14ac:dyDescent="0.3">
      <c r="A13" s="1" t="s">
        <v>8</v>
      </c>
      <c r="B13" s="1" t="s">
        <v>82</v>
      </c>
      <c r="C13" s="1" t="s">
        <v>75</v>
      </c>
      <c r="D13" s="17">
        <v>2</v>
      </c>
      <c r="E13" s="22"/>
      <c r="F13" s="18">
        <f t="shared" si="0"/>
        <v>0</v>
      </c>
      <c r="G13" s="18">
        <f t="shared" si="1"/>
        <v>0</v>
      </c>
    </row>
    <row r="14" spans="1:7" ht="34.5" customHeight="1" x14ac:dyDescent="0.3">
      <c r="A14" s="1" t="s">
        <v>9</v>
      </c>
      <c r="B14" s="1" t="s">
        <v>83</v>
      </c>
      <c r="C14" s="1" t="s">
        <v>75</v>
      </c>
      <c r="D14" s="17">
        <v>20</v>
      </c>
      <c r="E14" s="22"/>
      <c r="F14" s="18">
        <f t="shared" si="0"/>
        <v>0</v>
      </c>
      <c r="G14" s="18">
        <f t="shared" si="1"/>
        <v>0</v>
      </c>
    </row>
    <row r="15" spans="1:7" ht="34.5" customHeight="1" x14ac:dyDescent="0.3">
      <c r="A15" s="1" t="s">
        <v>10</v>
      </c>
      <c r="B15" s="1" t="s">
        <v>84</v>
      </c>
      <c r="C15" s="1" t="s">
        <v>75</v>
      </c>
      <c r="D15" s="17">
        <v>5</v>
      </c>
      <c r="E15" s="22"/>
      <c r="F15" s="18">
        <f t="shared" si="0"/>
        <v>0</v>
      </c>
      <c r="G15" s="18">
        <f t="shared" si="1"/>
        <v>0</v>
      </c>
    </row>
    <row r="16" spans="1:7" ht="34.5" customHeight="1" x14ac:dyDescent="0.3">
      <c r="A16" s="1" t="s">
        <v>11</v>
      </c>
      <c r="B16" s="1" t="s">
        <v>140</v>
      </c>
      <c r="C16" s="1" t="s">
        <v>75</v>
      </c>
      <c r="D16" s="17">
        <v>5</v>
      </c>
      <c r="E16" s="22"/>
      <c r="F16" s="18">
        <f t="shared" si="0"/>
        <v>0</v>
      </c>
      <c r="G16" s="18">
        <f t="shared" si="1"/>
        <v>0</v>
      </c>
    </row>
    <row r="17" spans="1:7" ht="34.5" customHeight="1" x14ac:dyDescent="0.3">
      <c r="A17" s="1" t="s">
        <v>12</v>
      </c>
      <c r="B17" s="1" t="s">
        <v>85</v>
      </c>
      <c r="C17" s="1" t="s">
        <v>75</v>
      </c>
      <c r="D17" s="17">
        <v>5</v>
      </c>
      <c r="E17" s="22"/>
      <c r="F17" s="18">
        <f t="shared" si="0"/>
        <v>0</v>
      </c>
      <c r="G17" s="18">
        <f t="shared" si="1"/>
        <v>0</v>
      </c>
    </row>
    <row r="18" spans="1:7" ht="34.5" customHeight="1" x14ac:dyDescent="0.3">
      <c r="A18" s="1" t="s">
        <v>13</v>
      </c>
      <c r="B18" s="1" t="s">
        <v>86</v>
      </c>
      <c r="C18" s="1" t="s">
        <v>75</v>
      </c>
      <c r="D18" s="17">
        <v>1</v>
      </c>
      <c r="E18" s="22"/>
      <c r="F18" s="18">
        <f t="shared" si="0"/>
        <v>0</v>
      </c>
      <c r="G18" s="18">
        <f t="shared" si="1"/>
        <v>0</v>
      </c>
    </row>
    <row r="19" spans="1:7" ht="34.5" customHeight="1" x14ac:dyDescent="0.3">
      <c r="A19" s="1" t="s">
        <v>14</v>
      </c>
      <c r="B19" s="1" t="s">
        <v>87</v>
      </c>
      <c r="C19" s="1" t="s">
        <v>75</v>
      </c>
      <c r="D19" s="17">
        <v>1</v>
      </c>
      <c r="E19" s="22"/>
      <c r="F19" s="18">
        <f t="shared" si="0"/>
        <v>0</v>
      </c>
      <c r="G19" s="18">
        <f t="shared" si="1"/>
        <v>0</v>
      </c>
    </row>
    <row r="20" spans="1:7" ht="34.5" customHeight="1" x14ac:dyDescent="0.3">
      <c r="A20" s="1" t="s">
        <v>15</v>
      </c>
      <c r="B20" s="2" t="s">
        <v>88</v>
      </c>
      <c r="C20" s="1" t="s">
        <v>75</v>
      </c>
      <c r="D20" s="17">
        <v>5</v>
      </c>
      <c r="E20" s="22"/>
      <c r="F20" s="18">
        <f t="shared" si="0"/>
        <v>0</v>
      </c>
      <c r="G20" s="18">
        <f t="shared" si="1"/>
        <v>0</v>
      </c>
    </row>
    <row r="21" spans="1:7" ht="34.5" customHeight="1" x14ac:dyDescent="0.3">
      <c r="A21" s="1" t="s">
        <v>16</v>
      </c>
      <c r="B21" s="1" t="s">
        <v>89</v>
      </c>
      <c r="C21" s="1" t="s">
        <v>75</v>
      </c>
      <c r="D21" s="17">
        <v>3</v>
      </c>
      <c r="E21" s="22"/>
      <c r="F21" s="18">
        <f t="shared" si="0"/>
        <v>0</v>
      </c>
      <c r="G21" s="18">
        <f t="shared" si="1"/>
        <v>0</v>
      </c>
    </row>
    <row r="22" spans="1:7" ht="34.5" customHeight="1" x14ac:dyDescent="0.3">
      <c r="A22" s="1" t="s">
        <v>17</v>
      </c>
      <c r="B22" s="1" t="s">
        <v>90</v>
      </c>
      <c r="C22" s="1" t="s">
        <v>75</v>
      </c>
      <c r="D22" s="17">
        <v>15</v>
      </c>
      <c r="E22" s="22"/>
      <c r="F22" s="18">
        <f t="shared" si="0"/>
        <v>0</v>
      </c>
      <c r="G22" s="18">
        <f t="shared" si="1"/>
        <v>0</v>
      </c>
    </row>
    <row r="23" spans="1:7" ht="34.5" customHeight="1" x14ac:dyDescent="0.3">
      <c r="A23" s="1" t="s">
        <v>18</v>
      </c>
      <c r="B23" s="1" t="s">
        <v>91</v>
      </c>
      <c r="C23" s="1" t="s">
        <v>75</v>
      </c>
      <c r="D23" s="17">
        <v>10</v>
      </c>
      <c r="E23" s="22"/>
      <c r="F23" s="18">
        <f t="shared" si="0"/>
        <v>0</v>
      </c>
      <c r="G23" s="18">
        <f t="shared" si="1"/>
        <v>0</v>
      </c>
    </row>
    <row r="24" spans="1:7" ht="34.5" customHeight="1" x14ac:dyDescent="0.3">
      <c r="A24" s="1" t="s">
        <v>19</v>
      </c>
      <c r="B24" s="1" t="s">
        <v>92</v>
      </c>
      <c r="C24" s="1" t="s">
        <v>75</v>
      </c>
      <c r="D24" s="17">
        <v>10</v>
      </c>
      <c r="E24" s="22"/>
      <c r="F24" s="18">
        <f t="shared" si="0"/>
        <v>0</v>
      </c>
      <c r="G24" s="18">
        <f t="shared" si="1"/>
        <v>0</v>
      </c>
    </row>
    <row r="25" spans="1:7" ht="34.5" customHeight="1" x14ac:dyDescent="0.3">
      <c r="A25" s="1" t="s">
        <v>20</v>
      </c>
      <c r="B25" s="1" t="s">
        <v>93</v>
      </c>
      <c r="C25" s="1" t="s">
        <v>75</v>
      </c>
      <c r="D25" s="17">
        <v>10</v>
      </c>
      <c r="E25" s="22"/>
      <c r="F25" s="18">
        <f t="shared" si="0"/>
        <v>0</v>
      </c>
      <c r="G25" s="18">
        <f t="shared" si="1"/>
        <v>0</v>
      </c>
    </row>
    <row r="26" spans="1:7" ht="34.5" customHeight="1" x14ac:dyDescent="0.3">
      <c r="A26" s="1" t="s">
        <v>21</v>
      </c>
      <c r="B26" s="1" t="s">
        <v>94</v>
      </c>
      <c r="C26" s="1" t="s">
        <v>75</v>
      </c>
      <c r="D26" s="17">
        <v>5</v>
      </c>
      <c r="E26" s="22"/>
      <c r="F26" s="18">
        <f t="shared" si="0"/>
        <v>0</v>
      </c>
      <c r="G26" s="18">
        <f t="shared" si="1"/>
        <v>0</v>
      </c>
    </row>
    <row r="27" spans="1:7" ht="34.5" customHeight="1" x14ac:dyDescent="0.3">
      <c r="A27" s="1" t="s">
        <v>22</v>
      </c>
      <c r="B27" s="1" t="s">
        <v>95</v>
      </c>
      <c r="C27" s="1" t="s">
        <v>75</v>
      </c>
      <c r="D27" s="17">
        <v>5</v>
      </c>
      <c r="E27" s="22"/>
      <c r="F27" s="18">
        <f t="shared" si="0"/>
        <v>0</v>
      </c>
      <c r="G27" s="18">
        <f t="shared" si="1"/>
        <v>0</v>
      </c>
    </row>
    <row r="28" spans="1:7" ht="34.5" customHeight="1" x14ac:dyDescent="0.3">
      <c r="A28" s="1" t="s">
        <v>23</v>
      </c>
      <c r="B28" s="1" t="s">
        <v>96</v>
      </c>
      <c r="C28" s="1" t="s">
        <v>75</v>
      </c>
      <c r="D28" s="17">
        <v>7</v>
      </c>
      <c r="E28" s="22"/>
      <c r="F28" s="18">
        <f t="shared" si="0"/>
        <v>0</v>
      </c>
      <c r="G28" s="18">
        <f t="shared" si="1"/>
        <v>0</v>
      </c>
    </row>
    <row r="29" spans="1:7" ht="34.5" customHeight="1" x14ac:dyDescent="0.3">
      <c r="A29" s="1" t="s">
        <v>24</v>
      </c>
      <c r="B29" s="1" t="s">
        <v>97</v>
      </c>
      <c r="C29" s="1" t="s">
        <v>74</v>
      </c>
      <c r="D29" s="17">
        <v>7</v>
      </c>
      <c r="E29" s="22"/>
      <c r="F29" s="18">
        <f t="shared" si="0"/>
        <v>0</v>
      </c>
      <c r="G29" s="18">
        <f t="shared" si="1"/>
        <v>0</v>
      </c>
    </row>
    <row r="30" spans="1:7" ht="34.5" customHeight="1" x14ac:dyDescent="0.3">
      <c r="A30" s="1" t="s">
        <v>25</v>
      </c>
      <c r="B30" s="3" t="s">
        <v>98</v>
      </c>
      <c r="C30" s="1" t="s">
        <v>75</v>
      </c>
      <c r="D30" s="17">
        <v>5</v>
      </c>
      <c r="E30" s="22"/>
      <c r="F30" s="18">
        <f t="shared" si="0"/>
        <v>0</v>
      </c>
      <c r="G30" s="18">
        <f t="shared" si="1"/>
        <v>0</v>
      </c>
    </row>
    <row r="31" spans="1:7" ht="34.5" customHeight="1" x14ac:dyDescent="0.3">
      <c r="A31" s="1" t="s">
        <v>26</v>
      </c>
      <c r="B31" s="3" t="s">
        <v>99</v>
      </c>
      <c r="C31" s="1" t="s">
        <v>75</v>
      </c>
      <c r="D31" s="17">
        <v>5</v>
      </c>
      <c r="E31" s="22"/>
      <c r="F31" s="18">
        <f t="shared" si="0"/>
        <v>0</v>
      </c>
      <c r="G31" s="18">
        <f t="shared" si="1"/>
        <v>0</v>
      </c>
    </row>
    <row r="32" spans="1:7" ht="34.5" customHeight="1" x14ac:dyDescent="0.3">
      <c r="A32" s="1" t="s">
        <v>27</v>
      </c>
      <c r="B32" s="3" t="s">
        <v>100</v>
      </c>
      <c r="C32" s="1" t="s">
        <v>75</v>
      </c>
      <c r="D32" s="17">
        <v>5</v>
      </c>
      <c r="E32" s="22"/>
      <c r="F32" s="18">
        <f t="shared" si="0"/>
        <v>0</v>
      </c>
      <c r="G32" s="18">
        <f t="shared" si="1"/>
        <v>0</v>
      </c>
    </row>
    <row r="33" spans="1:7" ht="34.5" customHeight="1" x14ac:dyDescent="0.3">
      <c r="A33" s="1" t="s">
        <v>28</v>
      </c>
      <c r="B33" s="1" t="s">
        <v>101</v>
      </c>
      <c r="C33" s="1" t="s">
        <v>75</v>
      </c>
      <c r="D33" s="17">
        <v>5</v>
      </c>
      <c r="E33" s="22"/>
      <c r="F33" s="18">
        <f t="shared" si="0"/>
        <v>0</v>
      </c>
      <c r="G33" s="18">
        <f t="shared" si="1"/>
        <v>0</v>
      </c>
    </row>
    <row r="34" spans="1:7" ht="34.5" customHeight="1" x14ac:dyDescent="0.3">
      <c r="A34" s="1" t="s">
        <v>29</v>
      </c>
      <c r="B34" s="1" t="s">
        <v>102</v>
      </c>
      <c r="C34" s="1" t="s">
        <v>75</v>
      </c>
      <c r="D34" s="17">
        <v>5</v>
      </c>
      <c r="E34" s="22"/>
      <c r="F34" s="18">
        <f t="shared" si="0"/>
        <v>0</v>
      </c>
      <c r="G34" s="18">
        <f t="shared" si="1"/>
        <v>0</v>
      </c>
    </row>
    <row r="35" spans="1:7" ht="34.5" customHeight="1" x14ac:dyDescent="0.3">
      <c r="A35" s="1" t="s">
        <v>30</v>
      </c>
      <c r="B35" s="1" t="s">
        <v>103</v>
      </c>
      <c r="C35" s="1" t="s">
        <v>75</v>
      </c>
      <c r="D35" s="17">
        <v>5</v>
      </c>
      <c r="E35" s="22"/>
      <c r="F35" s="18">
        <f t="shared" si="0"/>
        <v>0</v>
      </c>
      <c r="G35" s="18">
        <f t="shared" si="1"/>
        <v>0</v>
      </c>
    </row>
    <row r="36" spans="1:7" ht="34.5" customHeight="1" x14ac:dyDescent="0.3">
      <c r="A36" s="1" t="s">
        <v>31</v>
      </c>
      <c r="B36" s="1" t="s">
        <v>104</v>
      </c>
      <c r="C36" s="1" t="s">
        <v>75</v>
      </c>
      <c r="D36" s="17">
        <v>3</v>
      </c>
      <c r="E36" s="22"/>
      <c r="F36" s="18">
        <f t="shared" si="0"/>
        <v>0</v>
      </c>
      <c r="G36" s="18">
        <f t="shared" si="1"/>
        <v>0</v>
      </c>
    </row>
    <row r="37" spans="1:7" ht="34.5" customHeight="1" x14ac:dyDescent="0.3">
      <c r="A37" s="1" t="s">
        <v>32</v>
      </c>
      <c r="B37" s="1" t="s">
        <v>105</v>
      </c>
      <c r="C37" s="1" t="s">
        <v>75</v>
      </c>
      <c r="D37" s="17">
        <v>3</v>
      </c>
      <c r="E37" s="22"/>
      <c r="F37" s="18">
        <f t="shared" si="0"/>
        <v>0</v>
      </c>
      <c r="G37" s="18">
        <f t="shared" si="1"/>
        <v>0</v>
      </c>
    </row>
    <row r="38" spans="1:7" ht="34.5" customHeight="1" x14ac:dyDescent="0.3">
      <c r="A38" s="1" t="s">
        <v>33</v>
      </c>
      <c r="B38" s="1" t="s">
        <v>106</v>
      </c>
      <c r="C38" s="1" t="s">
        <v>75</v>
      </c>
      <c r="D38" s="17">
        <v>3</v>
      </c>
      <c r="E38" s="22"/>
      <c r="F38" s="18">
        <f t="shared" si="0"/>
        <v>0</v>
      </c>
      <c r="G38" s="18">
        <f t="shared" si="1"/>
        <v>0</v>
      </c>
    </row>
    <row r="39" spans="1:7" ht="34.5" customHeight="1" x14ac:dyDescent="0.3">
      <c r="A39" s="1" t="s">
        <v>34</v>
      </c>
      <c r="B39" s="1" t="s">
        <v>107</v>
      </c>
      <c r="C39" s="1" t="s">
        <v>75</v>
      </c>
      <c r="D39" s="17">
        <v>3</v>
      </c>
      <c r="E39" s="22"/>
      <c r="F39" s="18">
        <f t="shared" si="0"/>
        <v>0</v>
      </c>
      <c r="G39" s="18">
        <f t="shared" si="1"/>
        <v>0</v>
      </c>
    </row>
    <row r="40" spans="1:7" ht="34.5" customHeight="1" x14ac:dyDescent="0.3">
      <c r="A40" s="1" t="s">
        <v>35</v>
      </c>
      <c r="B40" s="1" t="s">
        <v>108</v>
      </c>
      <c r="C40" s="1" t="s">
        <v>75</v>
      </c>
      <c r="D40" s="17">
        <v>3</v>
      </c>
      <c r="E40" s="22"/>
      <c r="F40" s="18">
        <f t="shared" si="0"/>
        <v>0</v>
      </c>
      <c r="G40" s="18">
        <f t="shared" si="1"/>
        <v>0</v>
      </c>
    </row>
    <row r="41" spans="1:7" ht="34.5" customHeight="1" x14ac:dyDescent="0.3">
      <c r="A41" s="1" t="s">
        <v>36</v>
      </c>
      <c r="B41" s="1" t="s">
        <v>109</v>
      </c>
      <c r="C41" s="1" t="s">
        <v>75</v>
      </c>
      <c r="D41" s="17">
        <v>2</v>
      </c>
      <c r="E41" s="22"/>
      <c r="F41" s="18">
        <f t="shared" si="0"/>
        <v>0</v>
      </c>
      <c r="G41" s="18">
        <f t="shared" si="1"/>
        <v>0</v>
      </c>
    </row>
    <row r="42" spans="1:7" ht="34.5" customHeight="1" x14ac:dyDescent="0.3">
      <c r="A42" s="1" t="s">
        <v>37</v>
      </c>
      <c r="B42" s="1" t="s">
        <v>141</v>
      </c>
      <c r="C42" s="1" t="s">
        <v>75</v>
      </c>
      <c r="D42" s="17">
        <v>3</v>
      </c>
      <c r="E42" s="22"/>
      <c r="F42" s="18">
        <f t="shared" si="0"/>
        <v>0</v>
      </c>
      <c r="G42" s="18">
        <f t="shared" si="1"/>
        <v>0</v>
      </c>
    </row>
    <row r="43" spans="1:7" ht="34.5" customHeight="1" x14ac:dyDescent="0.3">
      <c r="A43" s="1" t="s">
        <v>38</v>
      </c>
      <c r="B43" s="2" t="s">
        <v>110</v>
      </c>
      <c r="C43" s="1" t="s">
        <v>75</v>
      </c>
      <c r="D43" s="17">
        <v>30</v>
      </c>
      <c r="E43" s="22"/>
      <c r="F43" s="18">
        <f t="shared" si="0"/>
        <v>0</v>
      </c>
      <c r="G43" s="18">
        <f t="shared" si="1"/>
        <v>0</v>
      </c>
    </row>
    <row r="44" spans="1:7" ht="34.5" customHeight="1" x14ac:dyDescent="0.3">
      <c r="A44" s="1" t="s">
        <v>39</v>
      </c>
      <c r="B44" s="2" t="s">
        <v>111</v>
      </c>
      <c r="C44" s="1" t="s">
        <v>75</v>
      </c>
      <c r="D44" s="17">
        <v>15</v>
      </c>
      <c r="E44" s="22"/>
      <c r="F44" s="18">
        <f t="shared" si="0"/>
        <v>0</v>
      </c>
      <c r="G44" s="18">
        <f t="shared" si="1"/>
        <v>0</v>
      </c>
    </row>
    <row r="45" spans="1:7" ht="34.5" customHeight="1" x14ac:dyDescent="0.3">
      <c r="A45" s="1" t="s">
        <v>40</v>
      </c>
      <c r="B45" s="1" t="s">
        <v>112</v>
      </c>
      <c r="C45" s="1" t="s">
        <v>75</v>
      </c>
      <c r="D45" s="17">
        <v>1</v>
      </c>
      <c r="E45" s="22"/>
      <c r="F45" s="18">
        <f t="shared" si="0"/>
        <v>0</v>
      </c>
      <c r="G45" s="18">
        <f t="shared" si="1"/>
        <v>0</v>
      </c>
    </row>
    <row r="46" spans="1:7" ht="34.5" customHeight="1" x14ac:dyDescent="0.3">
      <c r="A46" s="1" t="s">
        <v>41</v>
      </c>
      <c r="B46" s="1" t="s">
        <v>113</v>
      </c>
      <c r="C46" s="1" t="s">
        <v>75</v>
      </c>
      <c r="D46" s="17">
        <v>1</v>
      </c>
      <c r="E46" s="22"/>
      <c r="F46" s="18">
        <f t="shared" si="0"/>
        <v>0</v>
      </c>
      <c r="G46" s="18">
        <f t="shared" si="1"/>
        <v>0</v>
      </c>
    </row>
    <row r="47" spans="1:7" ht="34.5" customHeight="1" x14ac:dyDescent="0.3">
      <c r="A47" s="1" t="s">
        <v>42</v>
      </c>
      <c r="B47" s="1" t="s">
        <v>146</v>
      </c>
      <c r="C47" s="1" t="s">
        <v>74</v>
      </c>
      <c r="D47" s="17">
        <v>1</v>
      </c>
      <c r="E47" s="22"/>
      <c r="F47" s="18">
        <f t="shared" si="0"/>
        <v>0</v>
      </c>
      <c r="G47" s="18">
        <f t="shared" si="1"/>
        <v>0</v>
      </c>
    </row>
    <row r="48" spans="1:7" ht="34.5" customHeight="1" x14ac:dyDescent="0.3">
      <c r="A48" s="1" t="s">
        <v>43</v>
      </c>
      <c r="B48" s="1" t="s">
        <v>114</v>
      </c>
      <c r="C48" s="1" t="s">
        <v>75</v>
      </c>
      <c r="D48" s="17">
        <v>1</v>
      </c>
      <c r="E48" s="22"/>
      <c r="F48" s="18">
        <f t="shared" si="0"/>
        <v>0</v>
      </c>
      <c r="G48" s="18">
        <f t="shared" si="1"/>
        <v>0</v>
      </c>
    </row>
    <row r="49" spans="1:7" ht="34.5" customHeight="1" x14ac:dyDescent="0.3">
      <c r="A49" s="1" t="s">
        <v>44</v>
      </c>
      <c r="B49" s="1" t="s">
        <v>115</v>
      </c>
      <c r="C49" s="1" t="s">
        <v>75</v>
      </c>
      <c r="D49" s="17">
        <v>3</v>
      </c>
      <c r="E49" s="22"/>
      <c r="F49" s="18">
        <f t="shared" si="0"/>
        <v>0</v>
      </c>
      <c r="G49" s="18">
        <f t="shared" si="1"/>
        <v>0</v>
      </c>
    </row>
    <row r="50" spans="1:7" ht="34.5" customHeight="1" x14ac:dyDescent="0.3">
      <c r="A50" s="1" t="s">
        <v>45</v>
      </c>
      <c r="B50" s="1" t="s">
        <v>142</v>
      </c>
      <c r="C50" s="1" t="s">
        <v>75</v>
      </c>
      <c r="D50" s="17">
        <v>20</v>
      </c>
      <c r="E50" s="22"/>
      <c r="F50" s="18">
        <f t="shared" si="0"/>
        <v>0</v>
      </c>
      <c r="G50" s="18">
        <f t="shared" si="1"/>
        <v>0</v>
      </c>
    </row>
    <row r="51" spans="1:7" ht="34.5" customHeight="1" x14ac:dyDescent="0.3">
      <c r="A51" s="1" t="s">
        <v>46</v>
      </c>
      <c r="B51" s="1" t="s">
        <v>116</v>
      </c>
      <c r="C51" s="1" t="s">
        <v>75</v>
      </c>
      <c r="D51" s="17">
        <v>20</v>
      </c>
      <c r="E51" s="22"/>
      <c r="F51" s="18">
        <f t="shared" si="0"/>
        <v>0</v>
      </c>
      <c r="G51" s="18">
        <f t="shared" si="1"/>
        <v>0</v>
      </c>
    </row>
    <row r="52" spans="1:7" ht="34.5" customHeight="1" x14ac:dyDescent="0.3">
      <c r="A52" s="1" t="s">
        <v>47</v>
      </c>
      <c r="B52" s="1" t="s">
        <v>117</v>
      </c>
      <c r="C52" s="1" t="s">
        <v>75</v>
      </c>
      <c r="D52" s="17">
        <v>5</v>
      </c>
      <c r="E52" s="22"/>
      <c r="F52" s="18">
        <f t="shared" si="0"/>
        <v>0</v>
      </c>
      <c r="G52" s="18">
        <f t="shared" si="1"/>
        <v>0</v>
      </c>
    </row>
    <row r="53" spans="1:7" ht="34.5" customHeight="1" x14ac:dyDescent="0.3">
      <c r="A53" s="1" t="s">
        <v>48</v>
      </c>
      <c r="B53" s="1" t="s">
        <v>118</v>
      </c>
      <c r="C53" s="1" t="s">
        <v>75</v>
      </c>
      <c r="D53" s="17">
        <v>2</v>
      </c>
      <c r="E53" s="22"/>
      <c r="F53" s="18">
        <f t="shared" si="0"/>
        <v>0</v>
      </c>
      <c r="G53" s="18">
        <f t="shared" si="1"/>
        <v>0</v>
      </c>
    </row>
    <row r="54" spans="1:7" ht="34.5" customHeight="1" x14ac:dyDescent="0.3">
      <c r="A54" s="1" t="s">
        <v>49</v>
      </c>
      <c r="B54" s="1" t="s">
        <v>148</v>
      </c>
      <c r="C54" s="1" t="s">
        <v>74</v>
      </c>
      <c r="D54" s="17">
        <v>10</v>
      </c>
      <c r="E54" s="22"/>
      <c r="F54" s="18">
        <f t="shared" si="0"/>
        <v>0</v>
      </c>
      <c r="G54" s="18">
        <f t="shared" si="1"/>
        <v>0</v>
      </c>
    </row>
    <row r="55" spans="1:7" ht="34.5" customHeight="1" x14ac:dyDescent="0.3">
      <c r="A55" s="1" t="s">
        <v>50</v>
      </c>
      <c r="B55" s="1" t="s">
        <v>149</v>
      </c>
      <c r="C55" s="1" t="s">
        <v>74</v>
      </c>
      <c r="D55" s="17">
        <v>10</v>
      </c>
      <c r="E55" s="22"/>
      <c r="F55" s="18">
        <f t="shared" si="0"/>
        <v>0</v>
      </c>
      <c r="G55" s="18">
        <f t="shared" si="1"/>
        <v>0</v>
      </c>
    </row>
    <row r="56" spans="1:7" ht="34.5" customHeight="1" x14ac:dyDescent="0.3">
      <c r="A56" s="1" t="s">
        <v>51</v>
      </c>
      <c r="B56" s="1" t="s">
        <v>119</v>
      </c>
      <c r="C56" s="1" t="s">
        <v>75</v>
      </c>
      <c r="D56" s="17">
        <v>2</v>
      </c>
      <c r="E56" s="22"/>
      <c r="F56" s="18">
        <f t="shared" si="0"/>
        <v>0</v>
      </c>
      <c r="G56" s="18">
        <f t="shared" si="1"/>
        <v>0</v>
      </c>
    </row>
    <row r="57" spans="1:7" ht="34.5" customHeight="1" x14ac:dyDescent="0.3">
      <c r="A57" s="1" t="s">
        <v>52</v>
      </c>
      <c r="B57" s="1" t="s">
        <v>120</v>
      </c>
      <c r="C57" s="1" t="s">
        <v>121</v>
      </c>
      <c r="D57" s="17">
        <v>5</v>
      </c>
      <c r="E57" s="22"/>
      <c r="F57" s="18">
        <f t="shared" si="0"/>
        <v>0</v>
      </c>
      <c r="G57" s="18">
        <f t="shared" si="1"/>
        <v>0</v>
      </c>
    </row>
    <row r="58" spans="1:7" ht="34.5" customHeight="1" x14ac:dyDescent="0.3">
      <c r="A58" s="1" t="s">
        <v>53</v>
      </c>
      <c r="B58" s="1" t="s">
        <v>122</v>
      </c>
      <c r="C58" s="1" t="s">
        <v>121</v>
      </c>
      <c r="D58" s="17">
        <v>5</v>
      </c>
      <c r="E58" s="22"/>
      <c r="F58" s="18">
        <f t="shared" si="0"/>
        <v>0</v>
      </c>
      <c r="G58" s="18">
        <f t="shared" si="1"/>
        <v>0</v>
      </c>
    </row>
    <row r="59" spans="1:7" ht="34.5" customHeight="1" x14ac:dyDescent="0.3">
      <c r="A59" s="1" t="s">
        <v>54</v>
      </c>
      <c r="B59" s="1" t="s">
        <v>123</v>
      </c>
      <c r="C59" s="1" t="s">
        <v>121</v>
      </c>
      <c r="D59" s="17">
        <v>5</v>
      </c>
      <c r="E59" s="22"/>
      <c r="F59" s="18">
        <f t="shared" si="0"/>
        <v>0</v>
      </c>
      <c r="G59" s="18">
        <f t="shared" si="1"/>
        <v>0</v>
      </c>
    </row>
    <row r="60" spans="1:7" ht="34.5" customHeight="1" x14ac:dyDescent="0.3">
      <c r="A60" s="1" t="s">
        <v>55</v>
      </c>
      <c r="B60" s="4" t="s">
        <v>143</v>
      </c>
      <c r="C60" s="1" t="s">
        <v>75</v>
      </c>
      <c r="D60" s="17">
        <v>10</v>
      </c>
      <c r="E60" s="22"/>
      <c r="F60" s="18">
        <f t="shared" si="0"/>
        <v>0</v>
      </c>
      <c r="G60" s="18">
        <f t="shared" si="1"/>
        <v>0</v>
      </c>
    </row>
    <row r="61" spans="1:7" ht="34.5" customHeight="1" x14ac:dyDescent="0.3">
      <c r="A61" s="1" t="s">
        <v>56</v>
      </c>
      <c r="B61" s="4" t="s">
        <v>144</v>
      </c>
      <c r="C61" s="1" t="s">
        <v>75</v>
      </c>
      <c r="D61" s="17">
        <v>10</v>
      </c>
      <c r="E61" s="22"/>
      <c r="F61" s="18">
        <f t="shared" si="0"/>
        <v>0</v>
      </c>
      <c r="G61" s="18">
        <f t="shared" si="1"/>
        <v>0</v>
      </c>
    </row>
    <row r="62" spans="1:7" ht="34.5" customHeight="1" x14ac:dyDescent="0.3">
      <c r="A62" s="1" t="s">
        <v>57</v>
      </c>
      <c r="B62" s="1" t="s">
        <v>124</v>
      </c>
      <c r="C62" s="1" t="s">
        <v>125</v>
      </c>
      <c r="D62" s="17">
        <v>55</v>
      </c>
      <c r="E62" s="22"/>
      <c r="F62" s="18">
        <f t="shared" si="0"/>
        <v>0</v>
      </c>
      <c r="G62" s="18">
        <f t="shared" si="1"/>
        <v>0</v>
      </c>
    </row>
    <row r="63" spans="1:7" ht="34.5" customHeight="1" x14ac:dyDescent="0.3">
      <c r="A63" s="1" t="s">
        <v>58</v>
      </c>
      <c r="B63" s="1" t="s">
        <v>126</v>
      </c>
      <c r="C63" s="1" t="s">
        <v>125</v>
      </c>
      <c r="D63" s="17">
        <v>55</v>
      </c>
      <c r="E63" s="22"/>
      <c r="F63" s="18">
        <f t="shared" si="0"/>
        <v>0</v>
      </c>
      <c r="G63" s="18">
        <f t="shared" si="1"/>
        <v>0</v>
      </c>
    </row>
    <row r="64" spans="1:7" ht="34.5" customHeight="1" x14ac:dyDescent="0.3">
      <c r="A64" s="1" t="s">
        <v>59</v>
      </c>
      <c r="B64" s="1" t="s">
        <v>127</v>
      </c>
      <c r="C64" s="1" t="s">
        <v>125</v>
      </c>
      <c r="D64" s="17">
        <v>55</v>
      </c>
      <c r="E64" s="22"/>
      <c r="F64" s="18">
        <f t="shared" si="0"/>
        <v>0</v>
      </c>
      <c r="G64" s="18">
        <f t="shared" si="1"/>
        <v>0</v>
      </c>
    </row>
    <row r="65" spans="1:7" ht="34.5" customHeight="1" x14ac:dyDescent="0.3">
      <c r="A65" s="1" t="s">
        <v>60</v>
      </c>
      <c r="B65" s="2" t="s">
        <v>128</v>
      </c>
      <c r="C65" s="1" t="s">
        <v>74</v>
      </c>
      <c r="D65" s="17">
        <v>200</v>
      </c>
      <c r="E65" s="22"/>
      <c r="F65" s="18">
        <f t="shared" si="0"/>
        <v>0</v>
      </c>
      <c r="G65" s="18">
        <f t="shared" si="1"/>
        <v>0</v>
      </c>
    </row>
    <row r="66" spans="1:7" ht="34.5" customHeight="1" x14ac:dyDescent="0.3">
      <c r="A66" s="1" t="s">
        <v>61</v>
      </c>
      <c r="B66" s="2" t="s">
        <v>129</v>
      </c>
      <c r="C66" s="1" t="s">
        <v>75</v>
      </c>
      <c r="D66" s="17">
        <v>100</v>
      </c>
      <c r="E66" s="22"/>
      <c r="F66" s="18">
        <f t="shared" si="0"/>
        <v>0</v>
      </c>
      <c r="G66" s="18">
        <f t="shared" si="1"/>
        <v>0</v>
      </c>
    </row>
    <row r="67" spans="1:7" ht="34.5" customHeight="1" x14ac:dyDescent="0.3">
      <c r="A67" s="1" t="s">
        <v>62</v>
      </c>
      <c r="B67" s="1" t="s">
        <v>130</v>
      </c>
      <c r="C67" s="1" t="s">
        <v>74</v>
      </c>
      <c r="D67" s="17">
        <v>200</v>
      </c>
      <c r="E67" s="22"/>
      <c r="F67" s="18">
        <f t="shared" si="0"/>
        <v>0</v>
      </c>
      <c r="G67" s="18">
        <f t="shared" si="1"/>
        <v>0</v>
      </c>
    </row>
    <row r="68" spans="1:7" ht="34.5" customHeight="1" x14ac:dyDescent="0.3">
      <c r="A68" s="1" t="s">
        <v>63</v>
      </c>
      <c r="B68" s="1" t="s">
        <v>147</v>
      </c>
      <c r="C68" s="1" t="s">
        <v>74</v>
      </c>
      <c r="D68" s="17">
        <v>80</v>
      </c>
      <c r="E68" s="22"/>
      <c r="F68" s="18">
        <f t="shared" ref="F68:F77" si="2">D68*E68</f>
        <v>0</v>
      </c>
      <c r="G68" s="18">
        <f t="shared" ref="G68:G77" si="3">F68*1.25</f>
        <v>0</v>
      </c>
    </row>
    <row r="69" spans="1:7" ht="34.5" customHeight="1" x14ac:dyDescent="0.3">
      <c r="A69" s="1" t="s">
        <v>64</v>
      </c>
      <c r="B69" s="1" t="s">
        <v>131</v>
      </c>
      <c r="C69" s="1" t="s">
        <v>75</v>
      </c>
      <c r="D69" s="17">
        <v>200</v>
      </c>
      <c r="E69" s="22"/>
      <c r="F69" s="18">
        <f t="shared" si="2"/>
        <v>0</v>
      </c>
      <c r="G69" s="18">
        <f t="shared" si="3"/>
        <v>0</v>
      </c>
    </row>
    <row r="70" spans="1:7" ht="34.5" customHeight="1" x14ac:dyDescent="0.3">
      <c r="A70" s="1" t="s">
        <v>65</v>
      </c>
      <c r="B70" s="1" t="s">
        <v>132</v>
      </c>
      <c r="C70" s="1" t="s">
        <v>75</v>
      </c>
      <c r="D70" s="17">
        <v>30</v>
      </c>
      <c r="E70" s="22"/>
      <c r="F70" s="18">
        <f t="shared" si="2"/>
        <v>0</v>
      </c>
      <c r="G70" s="18">
        <f t="shared" si="3"/>
        <v>0</v>
      </c>
    </row>
    <row r="71" spans="1:7" ht="34.5" customHeight="1" x14ac:dyDescent="0.3">
      <c r="A71" s="1" t="s">
        <v>66</v>
      </c>
      <c r="B71" s="1" t="s">
        <v>133</v>
      </c>
      <c r="C71" s="1" t="s">
        <v>74</v>
      </c>
      <c r="D71" s="17">
        <v>30</v>
      </c>
      <c r="E71" s="22"/>
      <c r="F71" s="18">
        <f t="shared" si="2"/>
        <v>0</v>
      </c>
      <c r="G71" s="18">
        <f t="shared" si="3"/>
        <v>0</v>
      </c>
    </row>
    <row r="72" spans="1:7" ht="34.5" customHeight="1" x14ac:dyDescent="0.3">
      <c r="A72" s="1" t="s">
        <v>67</v>
      </c>
      <c r="B72" s="1" t="s">
        <v>134</v>
      </c>
      <c r="C72" s="1" t="s">
        <v>75</v>
      </c>
      <c r="D72" s="17">
        <v>30</v>
      </c>
      <c r="E72" s="22"/>
      <c r="F72" s="18">
        <f t="shared" si="2"/>
        <v>0</v>
      </c>
      <c r="G72" s="18">
        <f t="shared" si="3"/>
        <v>0</v>
      </c>
    </row>
    <row r="73" spans="1:7" ht="34.5" customHeight="1" x14ac:dyDescent="0.3">
      <c r="A73" s="1" t="s">
        <v>68</v>
      </c>
      <c r="B73" s="1" t="s">
        <v>135</v>
      </c>
      <c r="C73" s="1" t="s">
        <v>74</v>
      </c>
      <c r="D73" s="17">
        <v>20</v>
      </c>
      <c r="E73" s="22"/>
      <c r="F73" s="18">
        <f t="shared" si="2"/>
        <v>0</v>
      </c>
      <c r="G73" s="18">
        <f t="shared" si="3"/>
        <v>0</v>
      </c>
    </row>
    <row r="74" spans="1:7" ht="34.5" customHeight="1" x14ac:dyDescent="0.3">
      <c r="A74" s="1" t="s">
        <v>69</v>
      </c>
      <c r="B74" s="1" t="s">
        <v>136</v>
      </c>
      <c r="C74" s="1" t="s">
        <v>75</v>
      </c>
      <c r="D74" s="17">
        <v>15</v>
      </c>
      <c r="E74" s="22"/>
      <c r="F74" s="18">
        <f t="shared" si="2"/>
        <v>0</v>
      </c>
      <c r="G74" s="18">
        <f t="shared" si="3"/>
        <v>0</v>
      </c>
    </row>
    <row r="75" spans="1:7" ht="34.5" customHeight="1" x14ac:dyDescent="0.3">
      <c r="A75" s="1" t="s">
        <v>70</v>
      </c>
      <c r="B75" s="1" t="s">
        <v>137</v>
      </c>
      <c r="C75" s="1" t="s">
        <v>74</v>
      </c>
      <c r="D75" s="17">
        <v>10</v>
      </c>
      <c r="E75" s="22"/>
      <c r="F75" s="18">
        <f t="shared" si="2"/>
        <v>0</v>
      </c>
      <c r="G75" s="18">
        <f t="shared" si="3"/>
        <v>0</v>
      </c>
    </row>
    <row r="76" spans="1:7" ht="28.2" customHeight="1" x14ac:dyDescent="0.3">
      <c r="A76" s="1" t="s">
        <v>71</v>
      </c>
      <c r="B76" s="1" t="s">
        <v>138</v>
      </c>
      <c r="C76" s="1" t="s">
        <v>74</v>
      </c>
      <c r="D76" s="17">
        <v>5</v>
      </c>
      <c r="E76" s="22"/>
      <c r="F76" s="18">
        <f t="shared" si="2"/>
        <v>0</v>
      </c>
      <c r="G76" s="18">
        <f t="shared" si="3"/>
        <v>0</v>
      </c>
    </row>
    <row r="77" spans="1:7" ht="25.2" customHeight="1" x14ac:dyDescent="0.3">
      <c r="A77" s="1" t="s">
        <v>72</v>
      </c>
      <c r="B77" s="1" t="s">
        <v>139</v>
      </c>
      <c r="C77" s="1" t="s">
        <v>75</v>
      </c>
      <c r="D77" s="17">
        <v>5</v>
      </c>
      <c r="E77" s="22"/>
      <c r="F77" s="18">
        <f t="shared" si="2"/>
        <v>0</v>
      </c>
      <c r="G77" s="18">
        <f t="shared" si="3"/>
        <v>0</v>
      </c>
    </row>
    <row r="78" spans="1:7" ht="27.45" customHeight="1" x14ac:dyDescent="0.3">
      <c r="A78" s="49" t="s">
        <v>154</v>
      </c>
      <c r="B78" s="50"/>
      <c r="C78" s="50"/>
      <c r="D78" s="50"/>
      <c r="E78" s="51"/>
      <c r="F78" s="18">
        <f>SUM(F5:F77)</f>
        <v>0</v>
      </c>
      <c r="G78" s="18">
        <f t="shared" ref="G78" si="4">SUM(G5:G77)</f>
        <v>0</v>
      </c>
    </row>
    <row r="79" spans="1:7" ht="19.95" customHeight="1" x14ac:dyDescent="0.3">
      <c r="A79" s="5"/>
      <c r="B79" s="5"/>
      <c r="C79" s="5"/>
      <c r="D79" s="6"/>
      <c r="E79" s="23"/>
      <c r="F79" s="7"/>
    </row>
    <row r="80" spans="1:7" ht="28.5" customHeight="1" x14ac:dyDescent="0.3">
      <c r="A80" s="52" t="s">
        <v>168</v>
      </c>
      <c r="B80" s="52"/>
      <c r="C80" s="52"/>
      <c r="D80" s="52"/>
      <c r="E80" s="52"/>
      <c r="F80" s="52"/>
      <c r="G80" s="52"/>
    </row>
    <row r="81" spans="1:7" ht="36.75" customHeight="1" x14ac:dyDescent="0.3">
      <c r="A81" s="24" t="s">
        <v>169</v>
      </c>
      <c r="B81" s="24"/>
      <c r="C81" s="24"/>
      <c r="D81" s="24"/>
      <c r="E81" s="25"/>
      <c r="F81" s="25"/>
      <c r="G81" s="25"/>
    </row>
    <row r="82" spans="1:7" ht="15.6" x14ac:dyDescent="0.3">
      <c r="A82" s="44"/>
      <c r="B82" s="44"/>
      <c r="C82" s="44"/>
      <c r="D82" s="44"/>
      <c r="E82" s="44"/>
      <c r="F82" s="20"/>
      <c r="G82" s="20"/>
    </row>
    <row r="83" spans="1:7" ht="15.6" x14ac:dyDescent="0.3">
      <c r="A83" s="43"/>
      <c r="B83" s="43"/>
      <c r="C83" s="43"/>
      <c r="D83" s="43"/>
      <c r="E83" s="43"/>
      <c r="F83" s="20"/>
      <c r="G83" s="20"/>
    </row>
    <row r="84" spans="1:7" ht="15.6" x14ac:dyDescent="0.3">
      <c r="A84" s="44" t="s">
        <v>161</v>
      </c>
      <c r="B84" s="44"/>
      <c r="C84" s="44"/>
      <c r="D84" s="44"/>
      <c r="E84" s="44"/>
      <c r="F84" s="20"/>
      <c r="G84" s="20"/>
    </row>
    <row r="85" spans="1:7" x14ac:dyDescent="0.3">
      <c r="A85" s="26"/>
      <c r="B85" s="27"/>
      <c r="C85" s="28"/>
      <c r="D85" s="29"/>
      <c r="E85" s="30"/>
      <c r="F85" s="20"/>
      <c r="G85" s="20"/>
    </row>
    <row r="86" spans="1:7" ht="51.75" customHeight="1" x14ac:dyDescent="0.3">
      <c r="A86" s="43" t="s">
        <v>162</v>
      </c>
      <c r="B86" s="43"/>
      <c r="C86" s="43"/>
      <c r="D86" s="43"/>
      <c r="E86" s="43"/>
      <c r="F86" s="43"/>
      <c r="G86" s="43"/>
    </row>
    <row r="87" spans="1:7" ht="15.6" x14ac:dyDescent="0.3">
      <c r="A87" s="31"/>
      <c r="B87" s="31"/>
      <c r="C87" s="32"/>
      <c r="D87" s="33"/>
      <c r="F87" s="20"/>
      <c r="G87" s="20"/>
    </row>
    <row r="88" spans="1:7" ht="29.25" customHeight="1" x14ac:dyDescent="0.3">
      <c r="A88" s="45" t="s">
        <v>163</v>
      </c>
      <c r="B88" s="45"/>
      <c r="C88" s="45"/>
      <c r="D88" s="45"/>
      <c r="E88" s="45"/>
      <c r="F88" s="45"/>
      <c r="G88" s="20"/>
    </row>
    <row r="89" spans="1:7" ht="15.6" x14ac:dyDescent="0.3">
      <c r="A89" s="31"/>
      <c r="B89" s="31"/>
      <c r="C89" s="32"/>
      <c r="D89" s="33"/>
      <c r="F89" s="20"/>
      <c r="G89" s="20"/>
    </row>
    <row r="90" spans="1:7" ht="15.6" x14ac:dyDescent="0.3">
      <c r="A90" s="31"/>
      <c r="B90" s="31"/>
      <c r="C90" s="32"/>
      <c r="F90" s="20"/>
      <c r="G90" s="20"/>
    </row>
    <row r="91" spans="1:7" ht="15.6" x14ac:dyDescent="0.3">
      <c r="A91" s="31"/>
      <c r="B91" s="31"/>
      <c r="C91" s="34" t="s">
        <v>164</v>
      </c>
      <c r="D91" s="34"/>
      <c r="E91" s="34"/>
      <c r="F91" s="20"/>
      <c r="G91" s="20"/>
    </row>
    <row r="92" spans="1:7" ht="15.6" x14ac:dyDescent="0.3">
      <c r="A92" s="31"/>
      <c r="B92" s="31"/>
      <c r="C92" s="33"/>
      <c r="D92" s="35"/>
      <c r="E92" s="33"/>
      <c r="F92" s="20"/>
      <c r="G92" s="20"/>
    </row>
    <row r="93" spans="1:7" ht="15.6" x14ac:dyDescent="0.3">
      <c r="A93" s="31"/>
      <c r="B93" s="31"/>
      <c r="C93" s="36" t="s">
        <v>165</v>
      </c>
      <c r="D93" s="35"/>
      <c r="E93" s="36"/>
      <c r="F93" s="20"/>
      <c r="G93" s="20"/>
    </row>
    <row r="94" spans="1:7" ht="18.600000000000001" x14ac:dyDescent="0.3">
      <c r="A94" s="37"/>
      <c r="C94" s="38" t="s">
        <v>166</v>
      </c>
      <c r="D94" s="35"/>
      <c r="E94" s="38"/>
      <c r="F94" s="20"/>
      <c r="G94" s="20"/>
    </row>
    <row r="95" spans="1:7" ht="15.6" x14ac:dyDescent="0.3">
      <c r="A95" s="37"/>
      <c r="C95" s="36"/>
      <c r="D95" s="35"/>
      <c r="E95" s="36"/>
      <c r="F95" s="20"/>
      <c r="G95" s="20"/>
    </row>
    <row r="96" spans="1:7" ht="15.6" x14ac:dyDescent="0.3">
      <c r="A96" s="37"/>
      <c r="C96" s="36" t="s">
        <v>165</v>
      </c>
      <c r="D96" s="35"/>
      <c r="E96" s="36"/>
      <c r="F96" s="20"/>
      <c r="G96" s="20"/>
    </row>
    <row r="97" spans="1:7" ht="15.6" x14ac:dyDescent="0.3">
      <c r="A97" s="37"/>
      <c r="C97" s="39" t="s">
        <v>167</v>
      </c>
      <c r="D97" s="35"/>
      <c r="E97" s="39"/>
      <c r="F97" s="20"/>
      <c r="G97" s="20"/>
    </row>
    <row r="98" spans="1:7" x14ac:dyDescent="0.3">
      <c r="A98" s="40"/>
      <c r="B98" s="41"/>
      <c r="D98" s="42"/>
      <c r="F98" s="20"/>
      <c r="G98" s="20"/>
    </row>
  </sheetData>
  <mergeCells count="9">
    <mergeCell ref="A83:E83"/>
    <mergeCell ref="A84:E84"/>
    <mergeCell ref="A86:G86"/>
    <mergeCell ref="A88:F88"/>
    <mergeCell ref="B1:C1"/>
    <mergeCell ref="A2:F2"/>
    <mergeCell ref="A78:E78"/>
    <mergeCell ref="A80:G80"/>
    <mergeCell ref="A82:E82"/>
  </mergeCells>
  <pageMargins left="0.11811023622047245" right="0.11811023622047245" top="0.31496062992125984" bottom="0.27559055118110237" header="0.23622047244094491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2020</vt:lpstr>
      <vt:lpstr>'troškovnik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</dc:creator>
  <cp:lastModifiedBy>wsadmin</cp:lastModifiedBy>
  <cp:lastPrinted>2020-04-23T06:58:11Z</cp:lastPrinted>
  <dcterms:created xsi:type="dcterms:W3CDTF">2015-11-02T08:35:54Z</dcterms:created>
  <dcterms:modified xsi:type="dcterms:W3CDTF">2020-04-27T11:42:00Z</dcterms:modified>
</cp:coreProperties>
</file>